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8_{EE641A76-8413-4D0B-89D3-DDB8B22F0A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<sst xmlns="http://schemas.openxmlformats.org/spreadsheetml/2006/main" count="74" uniqueCount="58">
  <si>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</si>
  <si>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</si>
  <si>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</si>
  <si>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</si>
  <si>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</si>
  <si>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</si>
  <si>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</si>
  <si>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</si>
  <si>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</si>
  <si>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</si>
  <si>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</si>
  <si>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</si>
  <si>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</si>
  <si>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</si>
  <si>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</si>
  <si>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</si>
  <si>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</si>
  <si>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</si>
  <si>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</si>
  <si>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</si>
  <si>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</si>
  <si>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</si>
  <si>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</si>
  <si>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</si>
  <si>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</si>
  <si>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</si>
  <si>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</si>
  <si>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</si>
  <si>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</si>
  <si>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</si>
  <si>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</si>
  <si>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</si>
  <si>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</si>
  <si>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</si>
  <si>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</si>
  <si>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</si>
  <si>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</si>
  <si>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</si>
  <si>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</si>
  <si>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</si>
  <si>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</si>
  <si>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</si>
  <si>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</si>
  <si>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</si>
  <si>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</si>
  <si>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</si>
  <si>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</si>
  <si>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</si>
  <si>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</si>
  <si>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</si>
  <si>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</si>
  <si>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</si>
  <si>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</si>
  <si>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</si>
  <si>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</si>
  <si>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</si>
  <si>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</si>
  <si>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UNIVERSIDAD POLITECNICA DE JUVENTINO ROSAS
Estado de Actividades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</si>
</sst>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activeCell="B66" sqref="B66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7508909.2300000004</v>
      </c>
      <c r="D4" s="28">
        <f>SUM(D5:D11)</f>
        <v>2384280.25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7508909.2300000004</v>
      </c>
      <c r="D11" s="30">
        <v>2384280.25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54454948.439999998</v>
      </c>
      <c r="D12" s="28">
        <f>SUM(D13:D14)</f>
        <v>58685215.189999998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19084437.75</v>
      </c>
      <c r="D13" s="30">
        <v>14989465.27</v>
      </c>
      <c r="E13" s="31">
        <v>4210</v>
      </c>
    </row>
    <row r="14" spans="1:5" x14ac:dyDescent="0.2">
      <c r="A14" s="19"/>
      <c r="B14" s="20" t="s">
        <v>52</v>
      </c>
      <c r="C14" s="29">
        <v>35370510.689999998</v>
      </c>
      <c r="D14" s="30">
        <v>43695749.920000002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254573.8</v>
      </c>
      <c r="D15" s="28">
        <f>SUM(D16:D20)</f>
        <v>351854.48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254573.8</v>
      </c>
      <c r="D20" s="30">
        <v>351854.48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62218431.469999999</v>
      </c>
      <c r="D22" s="3">
        <f>SUM(D4+D12+D15)</f>
        <v>61421349.919999994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58697231.489999995</v>
      </c>
      <c r="D25" s="28">
        <f>SUM(D26:D28)</f>
        <v>57082872.519999996</v>
      </c>
      <c r="E25" s="31" t="s">
        <v>55</v>
      </c>
    </row>
    <row r="26" spans="1:5" x14ac:dyDescent="0.2">
      <c r="A26" s="19"/>
      <c r="B26" s="20" t="s">
        <v>37</v>
      </c>
      <c r="C26" s="29">
        <v>44327119.969999999</v>
      </c>
      <c r="D26" s="30">
        <v>45569801.380000003</v>
      </c>
      <c r="E26" s="31">
        <v>5110</v>
      </c>
    </row>
    <row r="27" spans="1:5" x14ac:dyDescent="0.2">
      <c r="A27" s="19"/>
      <c r="B27" s="20" t="s">
        <v>16</v>
      </c>
      <c r="C27" s="29">
        <v>1610421.43</v>
      </c>
      <c r="D27" s="30">
        <v>2497180.0499999998</v>
      </c>
      <c r="E27" s="31">
        <v>5120</v>
      </c>
    </row>
    <row r="28" spans="1:5" x14ac:dyDescent="0.2">
      <c r="A28" s="19"/>
      <c r="B28" s="20" t="s">
        <v>17</v>
      </c>
      <c r="C28" s="29">
        <v>12759690.09</v>
      </c>
      <c r="D28" s="30">
        <v>9015891.0899999999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432936.3</v>
      </c>
      <c r="D29" s="28">
        <f>SUM(D30:D38)</f>
        <v>1550825.25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432936.3</v>
      </c>
      <c r="D33" s="30">
        <v>1550825.25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6549231.3700000001</v>
      </c>
      <c r="D49" s="28">
        <f>SUM(D50:D55)</f>
        <v>6257742.0099999998</v>
      </c>
      <c r="E49" s="31" t="s">
        <v>55</v>
      </c>
    </row>
    <row r="50" spans="1:9" x14ac:dyDescent="0.2">
      <c r="A50" s="19"/>
      <c r="B50" s="20" t="s">
        <v>31</v>
      </c>
      <c r="C50" s="29">
        <v>6549231.3700000001</v>
      </c>
      <c r="D50" s="30">
        <v>6257742.0099999998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65679399.159999996</v>
      </c>
      <c r="D59" s="3">
        <f>SUM(D56+D49+D43+D39+D29+D25)</f>
        <v>64891439.779999994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-3460967.6899999976</v>
      </c>
      <c r="D61" s="28">
        <f>D22-D59</f>
        <v>-3470089.8599999994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2022-01-25T15:49:39Z</cp:lastPrinted>
  <dcterms:created xsi:type="dcterms:W3CDTF">2012-12-11T20:29:16Z</dcterms:created>
  <dcterms:modified xsi:type="dcterms:W3CDTF">2022-02-02T21:33:05Z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